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425" activeTab="0"/>
  </bookViews>
  <sheets>
    <sheet name="综合成绩公示表" sheetId="1" r:id="rId1"/>
  </sheets>
  <definedNames>
    <definedName name="_xlnm.Print_Titles" localSheetId="0">'综合成绩公示表'!$1:$2</definedName>
  </definedNames>
  <calcPr fullCalcOnLoad="1"/>
</workbook>
</file>

<file path=xl/sharedStrings.xml><?xml version="1.0" encoding="utf-8"?>
<sst xmlns="http://schemas.openxmlformats.org/spreadsheetml/2006/main" count="235" uniqueCount="187">
  <si>
    <t>序号</t>
  </si>
  <si>
    <t>招考单位</t>
  </si>
  <si>
    <t>招考岗位</t>
  </si>
  <si>
    <t>考生姓名</t>
  </si>
  <si>
    <t>笔试准考证号</t>
  </si>
  <si>
    <t>笔试成绩</t>
  </si>
  <si>
    <t>面试成绩</t>
  </si>
  <si>
    <t>综合成绩</t>
  </si>
  <si>
    <t>备注</t>
  </si>
  <si>
    <t>杭州市港航管理局</t>
  </si>
  <si>
    <t>水上应急指挥</t>
  </si>
  <si>
    <t>杨晓艳</t>
  </si>
  <si>
    <t>00100013506</t>
  </si>
  <si>
    <t>程欣</t>
  </si>
  <si>
    <t>00100020616</t>
  </si>
  <si>
    <t>刘静</t>
  </si>
  <si>
    <t>00100014622</t>
  </si>
  <si>
    <t>王怡琳</t>
  </si>
  <si>
    <t>00100011910</t>
  </si>
  <si>
    <t>金丹钧</t>
  </si>
  <si>
    <t>00100015904</t>
  </si>
  <si>
    <t>方睿</t>
  </si>
  <si>
    <t>00100010811</t>
  </si>
  <si>
    <t>李翔</t>
  </si>
  <si>
    <t>00100010601</t>
  </si>
  <si>
    <t>陈峥</t>
  </si>
  <si>
    <t>00100010806</t>
  </si>
  <si>
    <t>董思婷</t>
  </si>
  <si>
    <t>00100016306</t>
  </si>
  <si>
    <t>祖敏</t>
  </si>
  <si>
    <t>00100010609</t>
  </si>
  <si>
    <t>陈石湄</t>
  </si>
  <si>
    <t>00100012018</t>
  </si>
  <si>
    <t>王哲磊</t>
  </si>
  <si>
    <t>00100010602</t>
  </si>
  <si>
    <t>余青蔓</t>
  </si>
  <si>
    <t>00100015608</t>
  </si>
  <si>
    <t>陈淑华</t>
  </si>
  <si>
    <t>00100021105</t>
  </si>
  <si>
    <t>杭州市公路管理局</t>
  </si>
  <si>
    <t>邓心蕊</t>
  </si>
  <si>
    <t>00100010301</t>
  </si>
  <si>
    <t>吴必恒</t>
  </si>
  <si>
    <t>00100013123</t>
  </si>
  <si>
    <t>周纪元</t>
  </si>
  <si>
    <t>00100020612</t>
  </si>
  <si>
    <t>何沛</t>
  </si>
  <si>
    <t>00100011904</t>
  </si>
  <si>
    <t>朱沈阳</t>
  </si>
  <si>
    <t>00100012804</t>
  </si>
  <si>
    <t>俞晓晶</t>
  </si>
  <si>
    <t>00100010503</t>
  </si>
  <si>
    <t>沈玲洁</t>
  </si>
  <si>
    <t>00100021203</t>
  </si>
  <si>
    <t>陈黄芳</t>
  </si>
  <si>
    <t>00100021125</t>
  </si>
  <si>
    <t>章鸿</t>
  </si>
  <si>
    <t>00100015227</t>
  </si>
  <si>
    <t>吴丹</t>
  </si>
  <si>
    <t>00100016501</t>
  </si>
  <si>
    <t>郭东方</t>
  </si>
  <si>
    <t>00100012712</t>
  </si>
  <si>
    <t>常正辉</t>
  </si>
  <si>
    <t>00100022024</t>
  </si>
  <si>
    <t>陈哲奇</t>
  </si>
  <si>
    <t>00100021430</t>
  </si>
  <si>
    <t>汪东</t>
  </si>
  <si>
    <t>00100021410</t>
  </si>
  <si>
    <t>徐韬</t>
  </si>
  <si>
    <t>00100021902</t>
  </si>
  <si>
    <t>李博文</t>
  </si>
  <si>
    <t>00100021418</t>
  </si>
  <si>
    <t>陈铖</t>
  </si>
  <si>
    <t>00100021511</t>
  </si>
  <si>
    <t>普芳</t>
  </si>
  <si>
    <t>00100021522</t>
  </si>
  <si>
    <t>虞俊</t>
  </si>
  <si>
    <t>00100014726</t>
  </si>
  <si>
    <t>陆锋</t>
  </si>
  <si>
    <t>00100015715</t>
  </si>
  <si>
    <t>吴哲文</t>
  </si>
  <si>
    <t>00100015409</t>
  </si>
  <si>
    <t>崔小頔</t>
  </si>
  <si>
    <t>00100016512</t>
  </si>
  <si>
    <t>汽车维修专业一体化教师</t>
  </si>
  <si>
    <t>胡梦莎</t>
  </si>
  <si>
    <t>00100021626</t>
  </si>
  <si>
    <t>许强</t>
  </si>
  <si>
    <t>00100022119</t>
  </si>
  <si>
    <t>翁贺洋</t>
  </si>
  <si>
    <t>00100021620</t>
  </si>
  <si>
    <t>王一鸣</t>
  </si>
  <si>
    <t>00100021512</t>
  </si>
  <si>
    <t>齐文胜</t>
  </si>
  <si>
    <t>00100021527</t>
  </si>
  <si>
    <t>机电专业一体化教师</t>
  </si>
  <si>
    <t>叶斌</t>
  </si>
  <si>
    <t>00100021721</t>
  </si>
  <si>
    <t>潘丽芳</t>
  </si>
  <si>
    <t>00100022112</t>
  </si>
  <si>
    <t>唐梓恒</t>
  </si>
  <si>
    <t>00100021406</t>
  </si>
  <si>
    <t>王晓跃</t>
  </si>
  <si>
    <t>00100022011</t>
  </si>
  <si>
    <t>张维</t>
  </si>
  <si>
    <t>00100021528</t>
  </si>
  <si>
    <t>蔡燕</t>
  </si>
  <si>
    <t>00100022025</t>
  </si>
  <si>
    <t>曹建明</t>
  </si>
  <si>
    <t>00100022124</t>
  </si>
  <si>
    <t>体育教师</t>
  </si>
  <si>
    <t>卫凌婕</t>
  </si>
  <si>
    <t>00100020530</t>
  </si>
  <si>
    <t>校医</t>
  </si>
  <si>
    <t>王倩倩</t>
  </si>
  <si>
    <t>00100022206</t>
  </si>
  <si>
    <t>张翠</t>
  </si>
  <si>
    <t>00100021725</t>
  </si>
  <si>
    <t>茅冬玲</t>
  </si>
  <si>
    <t>00100021613</t>
  </si>
  <si>
    <t>陈兰兰</t>
  </si>
  <si>
    <t>00100022002</t>
  </si>
  <si>
    <t>汽车实习指导教师</t>
  </si>
  <si>
    <t>刘佳</t>
  </si>
  <si>
    <t>00100021607</t>
  </si>
  <si>
    <t>傅欢</t>
  </si>
  <si>
    <t>00100021605</t>
  </si>
  <si>
    <t>周琦</t>
  </si>
  <si>
    <t>00100022203</t>
  </si>
  <si>
    <t>孙杰伟</t>
  </si>
  <si>
    <t>00100022019</t>
  </si>
  <si>
    <t>余晓敏</t>
  </si>
  <si>
    <t>00100022129</t>
  </si>
  <si>
    <t>汽车油漆实习指导教师</t>
  </si>
  <si>
    <t>朱世闻</t>
  </si>
  <si>
    <t>00100021904</t>
  </si>
  <si>
    <t>吴青芬</t>
  </si>
  <si>
    <t>00100022102</t>
  </si>
  <si>
    <t>李洪芳</t>
  </si>
  <si>
    <t>00100021825</t>
  </si>
  <si>
    <t>团务管理</t>
  </si>
  <si>
    <t>邵婷云</t>
  </si>
  <si>
    <t>00100015516</t>
  </si>
  <si>
    <t>陈玥</t>
  </si>
  <si>
    <t>00100014612</t>
  </si>
  <si>
    <t>江昳晨</t>
  </si>
  <si>
    <t>00100013104</t>
  </si>
  <si>
    <t>任洁雁</t>
  </si>
  <si>
    <t>00100015306</t>
  </si>
  <si>
    <t>潘晨</t>
  </si>
  <si>
    <t>00100020313</t>
  </si>
  <si>
    <t>00100022201</t>
  </si>
  <si>
    <t>路政执法</t>
  </si>
  <si>
    <t>路政执法</t>
  </si>
  <si>
    <t>书面放弃面试资格</t>
  </si>
  <si>
    <t>路政执法</t>
  </si>
  <si>
    <t>路政执法</t>
  </si>
  <si>
    <t>路政执法</t>
  </si>
  <si>
    <t>路政执法</t>
  </si>
  <si>
    <t>路政执法</t>
  </si>
  <si>
    <t>书面放弃面试资格</t>
  </si>
  <si>
    <t>路政执法</t>
  </si>
  <si>
    <t>替补人员</t>
  </si>
  <si>
    <t>替补人员</t>
  </si>
  <si>
    <t>网络运行维护</t>
  </si>
  <si>
    <t>网络运行维护</t>
  </si>
  <si>
    <t>网络运行维护</t>
  </si>
  <si>
    <t>资格复审未通过</t>
  </si>
  <si>
    <t>网络运行维护</t>
  </si>
  <si>
    <t>书面放弃面试资格</t>
  </si>
  <si>
    <t>新闻宣传</t>
  </si>
  <si>
    <t>杭州汽车高级技工学校</t>
  </si>
  <si>
    <t>放弃面试资格</t>
  </si>
  <si>
    <t>替补</t>
  </si>
  <si>
    <t>放弃面试资格</t>
  </si>
  <si>
    <t>替补,面试缺席</t>
  </si>
  <si>
    <t>替补</t>
  </si>
  <si>
    <t>替补，面试缺席</t>
  </si>
  <si>
    <t>书面放弃面试资格</t>
  </si>
  <si>
    <t>书面放弃面试资格</t>
  </si>
  <si>
    <t>杭州市综合交通信息中心</t>
  </si>
  <si>
    <t>运行监测</t>
  </si>
  <si>
    <t>秦晓华</t>
  </si>
  <si>
    <t>替补</t>
  </si>
  <si>
    <t>替补，资格复审未通过</t>
  </si>
  <si>
    <t>杭州技师学院</t>
  </si>
  <si>
    <t xml:space="preserve">2017年下半年度杭州市交通运输局所属事业单位招聘工作人员综合成绩公告表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</si>
</sst>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_);[Red]\(0.00\)"/>
    <numFmt numFmtId="179" formatCode="0.00_ "/>
    <numFmt numFmtId="180" formatCode="0.000_);[Red]\(0.000\)"/>
    <numFmt numFmtId="181" formatCode="0.000_ "/>
    <numFmt numFmtId="182" formatCode="0.0_);[Red]\(0.0\)"/>
  </numFmts>
  <fonts count="25">
    <font>
      <sz val="12"/>
      <name val="宋体"/>
      <family val="0"/>
    </font>
    <font>
      <sz val="11"/>
      <color indexed="9"/>
      <name val="宋体"/>
      <family val="0"/>
    </font>
    <font>
      <sz val="11"/>
      <color indexed="19"/>
      <name val="宋体"/>
      <family val="0"/>
    </font>
    <font>
      <b/>
      <sz val="11"/>
      <color indexed="63"/>
      <name val="宋体"/>
      <family val="0"/>
    </font>
    <font>
      <sz val="11"/>
      <color indexed="10"/>
      <name val="宋体"/>
      <family val="0"/>
    </font>
    <font>
      <sz val="11"/>
      <color indexed="8"/>
      <name val="宋体"/>
      <family val="0"/>
    </font>
    <font>
      <b/>
      <sz val="11"/>
      <color indexed="53"/>
      <name val="宋体"/>
      <family val="0"/>
    </font>
    <font>
      <u val="single"/>
      <sz val="12"/>
      <color indexed="12"/>
      <name val="宋体"/>
      <family val="0"/>
    </font>
    <font>
      <sz val="11"/>
      <color indexed="16"/>
      <name val="宋体"/>
      <family val="0"/>
    </font>
    <font>
      <b/>
      <sz val="18"/>
      <color indexed="62"/>
      <name val="宋体"/>
      <family val="0"/>
    </font>
    <font>
      <sz val="11"/>
      <color indexed="53"/>
      <name val="宋体"/>
      <family val="0"/>
    </font>
    <font>
      <sz val="11"/>
      <color indexed="62"/>
      <name val="宋体"/>
      <family val="0"/>
    </font>
    <font>
      <b/>
      <sz val="15"/>
      <color indexed="62"/>
      <name val="宋体"/>
      <family val="0"/>
    </font>
    <font>
      <sz val="11"/>
      <color indexed="17"/>
      <name val="宋体"/>
      <family val="0"/>
    </font>
    <font>
      <b/>
      <sz val="11"/>
      <color indexed="62"/>
      <name val="宋体"/>
      <family val="0"/>
    </font>
    <font>
      <u val="single"/>
      <sz val="12"/>
      <color indexed="36"/>
      <name val="宋体"/>
      <family val="0"/>
    </font>
    <font>
      <b/>
      <sz val="11"/>
      <color indexed="8"/>
      <name val="宋体"/>
      <family val="0"/>
    </font>
    <font>
      <b/>
      <sz val="11"/>
      <color indexed="9"/>
      <name val="宋体"/>
      <family val="0"/>
    </font>
    <font>
      <i/>
      <sz val="11"/>
      <color indexed="23"/>
      <name val="宋体"/>
      <family val="0"/>
    </font>
    <font>
      <b/>
      <sz val="13"/>
      <color indexed="62"/>
      <name val="宋体"/>
      <family val="0"/>
    </font>
    <font>
      <sz val="9"/>
      <name val="宋体"/>
      <family val="0"/>
    </font>
    <font>
      <b/>
      <sz val="18"/>
      <name val="宋体"/>
      <family val="0"/>
    </font>
    <font>
      <sz val="18"/>
      <name val="宋体"/>
      <family val="0"/>
    </font>
    <font>
      <sz val="11"/>
      <name val="宋体"/>
      <family val="0"/>
    </font>
    <font>
      <b/>
      <sz val="11"/>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2" fillId="0" borderId="1" applyNumberFormat="0" applyFill="0" applyAlignment="0" applyProtection="0"/>
    <xf numFmtId="0" fontId="19"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8"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7" fillId="0" borderId="0" applyNumberFormat="0" applyFill="0" applyBorder="0" applyAlignment="0" applyProtection="0"/>
    <xf numFmtId="0" fontId="13" fillId="6" borderId="0" applyNumberFormat="0" applyBorder="0" applyAlignment="0" applyProtection="0"/>
    <xf numFmtId="0" fontId="16"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6" fillId="11" borderId="5" applyNumberFormat="0" applyAlignment="0" applyProtection="0"/>
    <xf numFmtId="0" fontId="17" fillId="12" borderId="6" applyNumberFormat="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8" borderId="0" applyNumberFormat="0" applyBorder="0" applyAlignment="0" applyProtection="0"/>
    <xf numFmtId="0" fontId="2" fillId="17" borderId="0" applyNumberFormat="0" applyBorder="0" applyAlignment="0" applyProtection="0"/>
    <xf numFmtId="0" fontId="3" fillId="11" borderId="8" applyNumberFormat="0" applyAlignment="0" applyProtection="0"/>
    <xf numFmtId="0" fontId="11" fillId="5" borderId="5" applyNumberFormat="0" applyAlignment="0" applyProtection="0"/>
    <xf numFmtId="0" fontId="15" fillId="0" borderId="0" applyNumberFormat="0" applyFill="0" applyBorder="0" applyAlignment="0" applyProtection="0"/>
    <xf numFmtId="0" fontId="0" fillId="3" borderId="9" applyNumberFormat="0" applyFont="0" applyAlignment="0" applyProtection="0"/>
  </cellStyleXfs>
  <cellXfs count="32">
    <xf numFmtId="0" fontId="0" fillId="0" borderId="0" xfId="0" applyAlignment="1">
      <alignment/>
    </xf>
    <xf numFmtId="0" fontId="0" fillId="0" borderId="0" xfId="0" applyAlignment="1">
      <alignment horizontal="center" vertical="center" wrapText="1"/>
    </xf>
    <xf numFmtId="0" fontId="0" fillId="0" borderId="0" xfId="0" applyFill="1" applyAlignment="1">
      <alignment horizontal="center" vertical="center" wrapText="1"/>
    </xf>
    <xf numFmtId="178" fontId="0" fillId="0" borderId="0" xfId="0" applyNumberFormat="1" applyAlignment="1">
      <alignment horizontal="center" vertical="center" wrapText="1"/>
    </xf>
    <xf numFmtId="0" fontId="23"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179" fontId="5" fillId="0" borderId="10" xfId="0" applyNumberFormat="1" applyFont="1" applyFill="1" applyBorder="1" applyAlignment="1">
      <alignment horizontal="center" vertical="center" wrapText="1"/>
    </xf>
    <xf numFmtId="179" fontId="23" fillId="0" borderId="10" xfId="0" applyNumberFormat="1" applyFont="1" applyBorder="1" applyAlignment="1">
      <alignment horizontal="center" vertical="center" wrapText="1"/>
    </xf>
    <xf numFmtId="180" fontId="23" fillId="0" borderId="10" xfId="0" applyNumberFormat="1" applyFont="1" applyBorder="1" applyAlignment="1">
      <alignment horizontal="center" vertical="center" wrapText="1"/>
    </xf>
    <xf numFmtId="181" fontId="23" fillId="0" borderId="10" xfId="0" applyNumberFormat="1" applyFont="1" applyBorder="1" applyAlignment="1">
      <alignment horizontal="center" vertical="center" wrapText="1"/>
    </xf>
    <xf numFmtId="0" fontId="23" fillId="11" borderId="10" xfId="0" applyFont="1" applyFill="1" applyBorder="1" applyAlignment="1">
      <alignment horizontal="center" vertical="center"/>
    </xf>
    <xf numFmtId="178" fontId="23" fillId="0" borderId="10" xfId="0" applyNumberFormat="1" applyFont="1" applyBorder="1" applyAlignment="1">
      <alignment horizontal="center" vertical="center" wrapText="1"/>
    </xf>
    <xf numFmtId="0" fontId="23" fillId="11" borderId="10" xfId="42" applyFont="1" applyFill="1" applyBorder="1" applyAlignment="1">
      <alignment horizontal="center" vertical="center" wrapText="1"/>
      <protection/>
    </xf>
    <xf numFmtId="178" fontId="23" fillId="11" borderId="10" xfId="42" applyNumberFormat="1" applyFont="1" applyFill="1" applyBorder="1" applyAlignment="1">
      <alignment horizontal="center" vertical="center" wrapText="1"/>
      <protection/>
    </xf>
    <xf numFmtId="179" fontId="23" fillId="11" borderId="10" xfId="42" applyNumberFormat="1" applyFont="1" applyFill="1" applyBorder="1" applyAlignment="1">
      <alignment horizontal="center" vertical="center" wrapText="1"/>
      <protection/>
    </xf>
    <xf numFmtId="0" fontId="23" fillId="0" borderId="10" xfId="0" applyFont="1" applyBorder="1" applyAlignment="1">
      <alignment horizontal="center" vertical="center"/>
    </xf>
    <xf numFmtId="49" fontId="23" fillId="0" borderId="10" xfId="0" applyNumberFormat="1" applyFont="1" applyBorder="1" applyAlignment="1">
      <alignment horizontal="center" vertical="center" wrapText="1"/>
    </xf>
    <xf numFmtId="180" fontId="23" fillId="0" borderId="10" xfId="42" applyNumberFormat="1" applyFont="1" applyBorder="1" applyAlignment="1">
      <alignment horizontal="center" vertical="center" wrapText="1"/>
      <protection/>
    </xf>
    <xf numFmtId="0" fontId="23" fillId="0" borderId="10" xfId="42" applyFont="1" applyBorder="1" applyAlignment="1">
      <alignment horizontal="center" vertical="center" wrapText="1"/>
      <protection/>
    </xf>
    <xf numFmtId="182" fontId="23"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Fill="1" applyBorder="1" applyAlignment="1">
      <alignment horizontal="center" vertical="center" wrapText="1"/>
    </xf>
    <xf numFmtId="178" fontId="24" fillId="0" borderId="10" xfId="0" applyNumberFormat="1" applyFont="1" applyBorder="1" applyAlignment="1">
      <alignment horizontal="center" vertical="center" wrapText="1"/>
    </xf>
    <xf numFmtId="0" fontId="24" fillId="0" borderId="0" xfId="0" applyFont="1" applyBorder="1" applyAlignment="1">
      <alignment horizontal="center" vertical="center" wrapText="1"/>
    </xf>
    <xf numFmtId="179" fontId="5" fillId="11" borderId="10" xfId="42" applyNumberFormat="1" applyFont="1" applyFill="1" applyBorder="1" applyAlignment="1">
      <alignment horizontal="center" vertical="center" wrapText="1"/>
      <protection/>
    </xf>
    <xf numFmtId="0" fontId="21" fillId="0" borderId="0" xfId="0" applyFont="1" applyAlignment="1">
      <alignment horizontal="center" vertical="center" wrapText="1"/>
    </xf>
    <xf numFmtId="0" fontId="22" fillId="0" borderId="0" xfId="0" applyFont="1" applyAlignment="1">
      <alignment horizontal="center" vertical="center" wrapText="1"/>
    </xf>
    <xf numFmtId="0" fontId="5" fillId="0" borderId="10" xfId="42" applyFont="1" applyFill="1" applyBorder="1" applyAlignment="1">
      <alignment horizontal="center" vertical="center" wrapText="1"/>
      <protection/>
    </xf>
    <xf numFmtId="0" fontId="23"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3" fillId="11" borderId="11" xfId="42" applyFont="1" applyFill="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9"/>
  <sheetViews>
    <sheetView tabSelected="1" zoomScalePageLayoutView="0" workbookViewId="0" topLeftCell="A1">
      <selection activeCell="E2" sqref="E2"/>
    </sheetView>
  </sheetViews>
  <sheetFormatPr defaultColWidth="9.00390625" defaultRowHeight="51.75" customHeight="1"/>
  <cols>
    <col min="1" max="1" width="5.125" style="1" customWidth="1"/>
    <col min="2" max="2" width="18.25390625" style="1" customWidth="1"/>
    <col min="3" max="3" width="22.50390625" style="1" customWidth="1"/>
    <col min="4" max="4" width="9.00390625" style="2" customWidth="1"/>
    <col min="5" max="5" width="13.125" style="1" customWidth="1"/>
    <col min="6" max="7" width="9.25390625" style="1" customWidth="1"/>
    <col min="8" max="8" width="9.50390625" style="3" customWidth="1"/>
    <col min="9" max="9" width="13.00390625" style="1" customWidth="1"/>
    <col min="10" max="16384" width="9.00390625" style="1" customWidth="1"/>
  </cols>
  <sheetData>
    <row r="1" spans="1:9" ht="54" customHeight="1">
      <c r="A1" s="25" t="s">
        <v>186</v>
      </c>
      <c r="B1" s="25"/>
      <c r="C1" s="25"/>
      <c r="D1" s="25"/>
      <c r="E1" s="25"/>
      <c r="F1" s="25"/>
      <c r="G1" s="25"/>
      <c r="H1" s="25"/>
      <c r="I1" s="26"/>
    </row>
    <row r="2" spans="1:9" s="23" customFormat="1" ht="27.75" customHeight="1">
      <c r="A2" s="20" t="s">
        <v>0</v>
      </c>
      <c r="B2" s="20" t="s">
        <v>1</v>
      </c>
      <c r="C2" s="20" t="s">
        <v>2</v>
      </c>
      <c r="D2" s="21" t="s">
        <v>3</v>
      </c>
      <c r="E2" s="20" t="s">
        <v>4</v>
      </c>
      <c r="F2" s="20" t="s">
        <v>5</v>
      </c>
      <c r="G2" s="20" t="s">
        <v>6</v>
      </c>
      <c r="H2" s="22" t="s">
        <v>7</v>
      </c>
      <c r="I2" s="21" t="s">
        <v>8</v>
      </c>
    </row>
    <row r="3" spans="1:9" ht="27.75" customHeight="1">
      <c r="A3" s="4">
        <v>1</v>
      </c>
      <c r="B3" s="28" t="s">
        <v>9</v>
      </c>
      <c r="C3" s="4" t="s">
        <v>10</v>
      </c>
      <c r="D3" s="5" t="s">
        <v>11</v>
      </c>
      <c r="E3" s="5" t="s">
        <v>12</v>
      </c>
      <c r="F3" s="6">
        <v>130</v>
      </c>
      <c r="G3" s="7">
        <v>79</v>
      </c>
      <c r="H3" s="8">
        <f>F3/4+G3/2</f>
        <v>72</v>
      </c>
      <c r="I3" s="9"/>
    </row>
    <row r="4" spans="1:9" ht="27.75" customHeight="1">
      <c r="A4" s="4">
        <v>2</v>
      </c>
      <c r="B4" s="29"/>
      <c r="C4" s="4" t="s">
        <v>10</v>
      </c>
      <c r="D4" s="5" t="s">
        <v>13</v>
      </c>
      <c r="E4" s="5" t="s">
        <v>14</v>
      </c>
      <c r="F4" s="6">
        <v>128.5</v>
      </c>
      <c r="G4" s="7">
        <v>84.4</v>
      </c>
      <c r="H4" s="8">
        <f aca="true" t="shared" si="0" ref="H4:H16">F4/4+G4/2</f>
        <v>74.325</v>
      </c>
      <c r="I4" s="9"/>
    </row>
    <row r="5" spans="1:9" ht="27.75" customHeight="1">
      <c r="A5" s="4">
        <v>3</v>
      </c>
      <c r="B5" s="29"/>
      <c r="C5" s="4" t="s">
        <v>10</v>
      </c>
      <c r="D5" s="5" t="s">
        <v>15</v>
      </c>
      <c r="E5" s="5" t="s">
        <v>16</v>
      </c>
      <c r="F5" s="6">
        <v>126.5</v>
      </c>
      <c r="G5" s="7">
        <v>80.6</v>
      </c>
      <c r="H5" s="8">
        <f t="shared" si="0"/>
        <v>71.925</v>
      </c>
      <c r="I5" s="9"/>
    </row>
    <row r="6" spans="1:9" ht="27.75" customHeight="1">
      <c r="A6" s="4">
        <v>4</v>
      </c>
      <c r="B6" s="29"/>
      <c r="C6" s="4" t="s">
        <v>10</v>
      </c>
      <c r="D6" s="5" t="s">
        <v>17</v>
      </c>
      <c r="E6" s="5" t="s">
        <v>18</v>
      </c>
      <c r="F6" s="6">
        <v>124</v>
      </c>
      <c r="G6" s="7">
        <v>74.2</v>
      </c>
      <c r="H6" s="8">
        <f t="shared" si="0"/>
        <v>68.1</v>
      </c>
      <c r="I6" s="9"/>
    </row>
    <row r="7" spans="1:9" ht="27.75" customHeight="1">
      <c r="A7" s="4">
        <v>5</v>
      </c>
      <c r="B7" s="29"/>
      <c r="C7" s="4" t="s">
        <v>10</v>
      </c>
      <c r="D7" s="5" t="s">
        <v>19</v>
      </c>
      <c r="E7" s="5" t="s">
        <v>20</v>
      </c>
      <c r="F7" s="6">
        <v>124</v>
      </c>
      <c r="G7" s="7">
        <v>64.8</v>
      </c>
      <c r="H7" s="8">
        <f t="shared" si="0"/>
        <v>63.4</v>
      </c>
      <c r="I7" s="9"/>
    </row>
    <row r="8" spans="1:9" ht="27.75" customHeight="1">
      <c r="A8" s="4">
        <v>6</v>
      </c>
      <c r="B8" s="29"/>
      <c r="C8" s="4" t="s">
        <v>10</v>
      </c>
      <c r="D8" s="5" t="s">
        <v>21</v>
      </c>
      <c r="E8" s="5" t="s">
        <v>22</v>
      </c>
      <c r="F8" s="6">
        <v>123.5</v>
      </c>
      <c r="G8" s="7">
        <v>87</v>
      </c>
      <c r="H8" s="8">
        <f t="shared" si="0"/>
        <v>74.375</v>
      </c>
      <c r="I8" s="9"/>
    </row>
    <row r="9" spans="1:9" ht="27.75" customHeight="1">
      <c r="A9" s="4">
        <v>7</v>
      </c>
      <c r="B9" s="29"/>
      <c r="C9" s="4" t="s">
        <v>10</v>
      </c>
      <c r="D9" s="5" t="s">
        <v>23</v>
      </c>
      <c r="E9" s="5" t="s">
        <v>24</v>
      </c>
      <c r="F9" s="6">
        <v>120.5</v>
      </c>
      <c r="G9" s="7">
        <v>79.8</v>
      </c>
      <c r="H9" s="8">
        <f t="shared" si="0"/>
        <v>70.025</v>
      </c>
      <c r="I9" s="9"/>
    </row>
    <row r="10" spans="1:9" ht="27.75" customHeight="1">
      <c r="A10" s="4">
        <v>8</v>
      </c>
      <c r="B10" s="29"/>
      <c r="C10" s="4" t="s">
        <v>10</v>
      </c>
      <c r="D10" s="5" t="s">
        <v>25</v>
      </c>
      <c r="E10" s="5" t="s">
        <v>26</v>
      </c>
      <c r="F10" s="6">
        <v>120.5</v>
      </c>
      <c r="G10" s="7">
        <v>79.8</v>
      </c>
      <c r="H10" s="8">
        <f t="shared" si="0"/>
        <v>70.025</v>
      </c>
      <c r="I10" s="9"/>
    </row>
    <row r="11" spans="1:9" ht="27.75" customHeight="1">
      <c r="A11" s="4">
        <v>9</v>
      </c>
      <c r="B11" s="29"/>
      <c r="C11" s="4" t="s">
        <v>10</v>
      </c>
      <c r="D11" s="5" t="s">
        <v>27</v>
      </c>
      <c r="E11" s="5" t="s">
        <v>28</v>
      </c>
      <c r="F11" s="6">
        <v>120.5</v>
      </c>
      <c r="G11" s="7">
        <v>79.2</v>
      </c>
      <c r="H11" s="8">
        <f t="shared" si="0"/>
        <v>69.725</v>
      </c>
      <c r="I11" s="9"/>
    </row>
    <row r="12" spans="1:9" ht="27.75" customHeight="1">
      <c r="A12" s="4">
        <v>10</v>
      </c>
      <c r="B12" s="29"/>
      <c r="C12" s="4" t="s">
        <v>10</v>
      </c>
      <c r="D12" s="5" t="s">
        <v>29</v>
      </c>
      <c r="E12" s="5" t="s">
        <v>30</v>
      </c>
      <c r="F12" s="6">
        <v>120</v>
      </c>
      <c r="G12" s="7">
        <v>65.8</v>
      </c>
      <c r="H12" s="8">
        <f t="shared" si="0"/>
        <v>62.9</v>
      </c>
      <c r="I12" s="9"/>
    </row>
    <row r="13" spans="1:9" ht="27.75" customHeight="1">
      <c r="A13" s="4">
        <v>11</v>
      </c>
      <c r="B13" s="29"/>
      <c r="C13" s="4" t="s">
        <v>10</v>
      </c>
      <c r="D13" s="5" t="s">
        <v>31</v>
      </c>
      <c r="E13" s="5" t="s">
        <v>32</v>
      </c>
      <c r="F13" s="6">
        <v>119</v>
      </c>
      <c r="G13" s="7">
        <v>81.8</v>
      </c>
      <c r="H13" s="8">
        <f t="shared" si="0"/>
        <v>70.65</v>
      </c>
      <c r="I13" s="9"/>
    </row>
    <row r="14" spans="1:9" ht="27.75" customHeight="1">
      <c r="A14" s="4">
        <v>12</v>
      </c>
      <c r="B14" s="29"/>
      <c r="C14" s="4" t="s">
        <v>10</v>
      </c>
      <c r="D14" s="5" t="s">
        <v>33</v>
      </c>
      <c r="E14" s="5" t="s">
        <v>34</v>
      </c>
      <c r="F14" s="6">
        <v>116.5</v>
      </c>
      <c r="G14" s="7">
        <v>74</v>
      </c>
      <c r="H14" s="8">
        <f t="shared" si="0"/>
        <v>66.125</v>
      </c>
      <c r="I14" s="9"/>
    </row>
    <row r="15" spans="1:9" ht="27.75" customHeight="1">
      <c r="A15" s="4">
        <v>13</v>
      </c>
      <c r="B15" s="29"/>
      <c r="C15" s="4" t="s">
        <v>10</v>
      </c>
      <c r="D15" s="5" t="s">
        <v>35</v>
      </c>
      <c r="E15" s="5" t="s">
        <v>36</v>
      </c>
      <c r="F15" s="6">
        <v>116.5</v>
      </c>
      <c r="G15" s="7">
        <v>78.6</v>
      </c>
      <c r="H15" s="8">
        <f t="shared" si="0"/>
        <v>68.425</v>
      </c>
      <c r="I15" s="9"/>
    </row>
    <row r="16" spans="1:9" ht="27.75" customHeight="1">
      <c r="A16" s="4">
        <v>14</v>
      </c>
      <c r="B16" s="30"/>
      <c r="C16" s="4" t="s">
        <v>10</v>
      </c>
      <c r="D16" s="5" t="s">
        <v>37</v>
      </c>
      <c r="E16" s="5" t="s">
        <v>38</v>
      </c>
      <c r="F16" s="6">
        <v>116.5</v>
      </c>
      <c r="G16" s="7">
        <v>79.4</v>
      </c>
      <c r="H16" s="8">
        <f t="shared" si="0"/>
        <v>68.825</v>
      </c>
      <c r="I16" s="9"/>
    </row>
    <row r="17" spans="1:9" ht="27.75" customHeight="1">
      <c r="A17" s="4">
        <v>15</v>
      </c>
      <c r="B17" s="28" t="s">
        <v>39</v>
      </c>
      <c r="C17" s="4" t="s">
        <v>152</v>
      </c>
      <c r="D17" s="10" t="s">
        <v>40</v>
      </c>
      <c r="E17" s="10" t="s">
        <v>41</v>
      </c>
      <c r="F17" s="10">
        <v>140</v>
      </c>
      <c r="G17" s="4">
        <v>82</v>
      </c>
      <c r="H17" s="11">
        <f aca="true" t="shared" si="1" ref="H17:H39">F17/4+G17/2</f>
        <v>76</v>
      </c>
      <c r="I17" s="4"/>
    </row>
    <row r="18" spans="1:9" ht="27.75" customHeight="1">
      <c r="A18" s="4">
        <v>16</v>
      </c>
      <c r="B18" s="29"/>
      <c r="C18" s="4" t="s">
        <v>153</v>
      </c>
      <c r="D18" s="10" t="s">
        <v>42</v>
      </c>
      <c r="E18" s="10" t="s">
        <v>43</v>
      </c>
      <c r="F18" s="10">
        <v>134.5</v>
      </c>
      <c r="G18" s="4">
        <v>0</v>
      </c>
      <c r="H18" s="11">
        <f t="shared" si="1"/>
        <v>33.625</v>
      </c>
      <c r="I18" s="4" t="s">
        <v>154</v>
      </c>
    </row>
    <row r="19" spans="1:9" ht="27.75" customHeight="1">
      <c r="A19" s="4">
        <v>17</v>
      </c>
      <c r="B19" s="29"/>
      <c r="C19" s="4" t="s">
        <v>155</v>
      </c>
      <c r="D19" s="10" t="s">
        <v>44</v>
      </c>
      <c r="E19" s="10" t="s">
        <v>45</v>
      </c>
      <c r="F19" s="10">
        <v>132</v>
      </c>
      <c r="G19" s="4">
        <v>82.6</v>
      </c>
      <c r="H19" s="11">
        <f t="shared" si="1"/>
        <v>74.3</v>
      </c>
      <c r="I19" s="4"/>
    </row>
    <row r="20" spans="1:9" ht="27.75" customHeight="1">
      <c r="A20" s="4">
        <v>18</v>
      </c>
      <c r="B20" s="29"/>
      <c r="C20" s="4" t="s">
        <v>156</v>
      </c>
      <c r="D20" s="10" t="s">
        <v>46</v>
      </c>
      <c r="E20" s="10" t="s">
        <v>47</v>
      </c>
      <c r="F20" s="10">
        <v>125</v>
      </c>
      <c r="G20" s="4">
        <v>78.4</v>
      </c>
      <c r="H20" s="11">
        <f t="shared" si="1"/>
        <v>70.45</v>
      </c>
      <c r="I20" s="4"/>
    </row>
    <row r="21" spans="1:9" ht="27.75" customHeight="1">
      <c r="A21" s="4">
        <v>19</v>
      </c>
      <c r="B21" s="29"/>
      <c r="C21" s="4" t="s">
        <v>156</v>
      </c>
      <c r="D21" s="10" t="s">
        <v>48</v>
      </c>
      <c r="E21" s="10" t="s">
        <v>49</v>
      </c>
      <c r="F21" s="10">
        <v>124.5</v>
      </c>
      <c r="G21" s="4">
        <v>80.8</v>
      </c>
      <c r="H21" s="11">
        <f t="shared" si="1"/>
        <v>71.525</v>
      </c>
      <c r="I21" s="4"/>
    </row>
    <row r="22" spans="1:9" ht="27.75" customHeight="1">
      <c r="A22" s="4">
        <v>20</v>
      </c>
      <c r="B22" s="29"/>
      <c r="C22" s="4" t="s">
        <v>157</v>
      </c>
      <c r="D22" s="10" t="s">
        <v>50</v>
      </c>
      <c r="E22" s="10" t="s">
        <v>51</v>
      </c>
      <c r="F22" s="10">
        <v>124.5</v>
      </c>
      <c r="G22" s="4">
        <v>74.2</v>
      </c>
      <c r="H22" s="11">
        <f t="shared" si="1"/>
        <v>68.225</v>
      </c>
      <c r="I22" s="4"/>
    </row>
    <row r="23" spans="1:9" ht="27.75" customHeight="1">
      <c r="A23" s="4">
        <v>21</v>
      </c>
      <c r="B23" s="29"/>
      <c r="C23" s="4" t="s">
        <v>158</v>
      </c>
      <c r="D23" s="10" t="s">
        <v>52</v>
      </c>
      <c r="E23" s="10" t="s">
        <v>53</v>
      </c>
      <c r="F23" s="10">
        <v>124.5</v>
      </c>
      <c r="G23" s="4">
        <v>71.8</v>
      </c>
      <c r="H23" s="11">
        <f t="shared" si="1"/>
        <v>67.025</v>
      </c>
      <c r="I23" s="4"/>
    </row>
    <row r="24" spans="1:9" ht="27.75" customHeight="1">
      <c r="A24" s="4">
        <v>22</v>
      </c>
      <c r="B24" s="29"/>
      <c r="C24" s="4" t="s">
        <v>159</v>
      </c>
      <c r="D24" s="10" t="s">
        <v>54</v>
      </c>
      <c r="E24" s="10" t="s">
        <v>55</v>
      </c>
      <c r="F24" s="10">
        <v>124</v>
      </c>
      <c r="G24" s="4">
        <v>0</v>
      </c>
      <c r="H24" s="11">
        <f t="shared" si="1"/>
        <v>31</v>
      </c>
      <c r="I24" s="4" t="s">
        <v>160</v>
      </c>
    </row>
    <row r="25" spans="1:9" ht="27.75" customHeight="1">
      <c r="A25" s="4">
        <v>23</v>
      </c>
      <c r="B25" s="29"/>
      <c r="C25" s="4" t="s">
        <v>161</v>
      </c>
      <c r="D25" s="10" t="s">
        <v>56</v>
      </c>
      <c r="E25" s="10" t="s">
        <v>57</v>
      </c>
      <c r="F25" s="10">
        <v>123.5</v>
      </c>
      <c r="G25" s="4">
        <v>76.4</v>
      </c>
      <c r="H25" s="11">
        <f t="shared" si="1"/>
        <v>69.075</v>
      </c>
      <c r="I25" s="4" t="s">
        <v>162</v>
      </c>
    </row>
    <row r="26" spans="1:9" ht="27.75" customHeight="1">
      <c r="A26" s="4">
        <v>24</v>
      </c>
      <c r="B26" s="29"/>
      <c r="C26" s="4" t="s">
        <v>161</v>
      </c>
      <c r="D26" s="10" t="s">
        <v>58</v>
      </c>
      <c r="E26" s="10" t="s">
        <v>59</v>
      </c>
      <c r="F26" s="10">
        <v>123</v>
      </c>
      <c r="G26" s="4">
        <v>81</v>
      </c>
      <c r="H26" s="11">
        <f t="shared" si="1"/>
        <v>71.25</v>
      </c>
      <c r="I26" s="4" t="s">
        <v>162</v>
      </c>
    </row>
    <row r="27" spans="1:9" ht="27.75" customHeight="1">
      <c r="A27" s="4">
        <v>25</v>
      </c>
      <c r="B27" s="29"/>
      <c r="C27" s="4" t="s">
        <v>161</v>
      </c>
      <c r="D27" s="10" t="s">
        <v>60</v>
      </c>
      <c r="E27" s="10" t="s">
        <v>61</v>
      </c>
      <c r="F27" s="10">
        <v>123</v>
      </c>
      <c r="G27" s="4">
        <v>73.6</v>
      </c>
      <c r="H27" s="11">
        <f t="shared" si="1"/>
        <v>67.55</v>
      </c>
      <c r="I27" s="4" t="s">
        <v>163</v>
      </c>
    </row>
    <row r="28" spans="1:9" ht="27.75" customHeight="1">
      <c r="A28" s="4">
        <v>26</v>
      </c>
      <c r="B28" s="29"/>
      <c r="C28" s="4" t="s">
        <v>164</v>
      </c>
      <c r="D28" s="10" t="s">
        <v>62</v>
      </c>
      <c r="E28" s="10" t="s">
        <v>63</v>
      </c>
      <c r="F28" s="10">
        <v>119</v>
      </c>
      <c r="G28" s="4">
        <v>70</v>
      </c>
      <c r="H28" s="11">
        <f t="shared" si="1"/>
        <v>64.75</v>
      </c>
      <c r="I28" s="4"/>
    </row>
    <row r="29" spans="1:9" ht="27.75" customHeight="1">
      <c r="A29" s="4">
        <v>27</v>
      </c>
      <c r="B29" s="29"/>
      <c r="C29" s="4" t="s">
        <v>165</v>
      </c>
      <c r="D29" s="10" t="s">
        <v>64</v>
      </c>
      <c r="E29" s="10" t="s">
        <v>65</v>
      </c>
      <c r="F29" s="10">
        <v>116</v>
      </c>
      <c r="G29" s="4">
        <v>84.6</v>
      </c>
      <c r="H29" s="11">
        <f t="shared" si="1"/>
        <v>71.3</v>
      </c>
      <c r="I29" s="4"/>
    </row>
    <row r="30" spans="1:9" ht="27.75" customHeight="1">
      <c r="A30" s="4">
        <v>28</v>
      </c>
      <c r="B30" s="29"/>
      <c r="C30" s="4" t="s">
        <v>166</v>
      </c>
      <c r="D30" s="10" t="s">
        <v>66</v>
      </c>
      <c r="E30" s="10" t="s">
        <v>67</v>
      </c>
      <c r="F30" s="10">
        <v>116</v>
      </c>
      <c r="G30" s="4">
        <v>81.6</v>
      </c>
      <c r="H30" s="11">
        <f t="shared" si="1"/>
        <v>69.8</v>
      </c>
      <c r="I30" s="4"/>
    </row>
    <row r="31" spans="1:9" ht="27.75" customHeight="1">
      <c r="A31" s="4">
        <v>29</v>
      </c>
      <c r="B31" s="29"/>
      <c r="C31" s="4" t="s">
        <v>166</v>
      </c>
      <c r="D31" s="10" t="s">
        <v>68</v>
      </c>
      <c r="E31" s="10" t="s">
        <v>69</v>
      </c>
      <c r="F31" s="10">
        <v>114</v>
      </c>
      <c r="G31" s="4">
        <v>70.4</v>
      </c>
      <c r="H31" s="11">
        <f t="shared" si="1"/>
        <v>63.7</v>
      </c>
      <c r="I31" s="4"/>
    </row>
    <row r="32" spans="1:9" ht="27.75" customHeight="1">
      <c r="A32" s="4">
        <v>30</v>
      </c>
      <c r="B32" s="29"/>
      <c r="C32" s="4" t="s">
        <v>166</v>
      </c>
      <c r="D32" s="10" t="s">
        <v>70</v>
      </c>
      <c r="E32" s="10" t="s">
        <v>71</v>
      </c>
      <c r="F32" s="10">
        <v>114</v>
      </c>
      <c r="G32" s="4">
        <v>0</v>
      </c>
      <c r="H32" s="11">
        <f t="shared" si="1"/>
        <v>28.5</v>
      </c>
      <c r="I32" s="4" t="s">
        <v>167</v>
      </c>
    </row>
    <row r="33" spans="1:9" ht="27.75" customHeight="1">
      <c r="A33" s="4">
        <v>31</v>
      </c>
      <c r="B33" s="29"/>
      <c r="C33" s="4" t="s">
        <v>168</v>
      </c>
      <c r="D33" s="10" t="s">
        <v>72</v>
      </c>
      <c r="E33" s="10" t="s">
        <v>73</v>
      </c>
      <c r="F33" s="10">
        <v>104</v>
      </c>
      <c r="G33" s="4">
        <v>0</v>
      </c>
      <c r="H33" s="11">
        <f t="shared" si="1"/>
        <v>26</v>
      </c>
      <c r="I33" s="4" t="s">
        <v>169</v>
      </c>
    </row>
    <row r="34" spans="1:9" ht="27.75" customHeight="1">
      <c r="A34" s="4">
        <v>32</v>
      </c>
      <c r="B34" s="29"/>
      <c r="C34" s="4" t="s">
        <v>168</v>
      </c>
      <c r="D34" s="10" t="s">
        <v>74</v>
      </c>
      <c r="E34" s="10" t="s">
        <v>75</v>
      </c>
      <c r="F34" s="10">
        <v>86.5</v>
      </c>
      <c r="G34" s="4">
        <v>0</v>
      </c>
      <c r="H34" s="11">
        <f t="shared" si="1"/>
        <v>21.625</v>
      </c>
      <c r="I34" s="4" t="s">
        <v>169</v>
      </c>
    </row>
    <row r="35" spans="1:9" ht="27.75" customHeight="1">
      <c r="A35" s="4">
        <v>33</v>
      </c>
      <c r="B35" s="29"/>
      <c r="C35" s="4" t="s">
        <v>170</v>
      </c>
      <c r="D35" s="4" t="s">
        <v>76</v>
      </c>
      <c r="E35" s="4" t="s">
        <v>77</v>
      </c>
      <c r="F35" s="4">
        <v>128</v>
      </c>
      <c r="G35" s="4">
        <v>82.6</v>
      </c>
      <c r="H35" s="11">
        <f t="shared" si="1"/>
        <v>73.3</v>
      </c>
      <c r="I35" s="4"/>
    </row>
    <row r="36" spans="1:9" ht="27.75" customHeight="1">
      <c r="A36" s="4">
        <v>34</v>
      </c>
      <c r="B36" s="29"/>
      <c r="C36" s="4" t="s">
        <v>170</v>
      </c>
      <c r="D36" s="4" t="s">
        <v>78</v>
      </c>
      <c r="E36" s="4" t="s">
        <v>79</v>
      </c>
      <c r="F36" s="4">
        <v>125</v>
      </c>
      <c r="G36" s="4">
        <v>85.4</v>
      </c>
      <c r="H36" s="11">
        <f t="shared" si="1"/>
        <v>73.95</v>
      </c>
      <c r="I36" s="4"/>
    </row>
    <row r="37" spans="1:9" ht="27.75" customHeight="1">
      <c r="A37" s="4">
        <v>35</v>
      </c>
      <c r="B37" s="29"/>
      <c r="C37" s="4" t="s">
        <v>170</v>
      </c>
      <c r="D37" s="4" t="s">
        <v>80</v>
      </c>
      <c r="E37" s="4" t="s">
        <v>81</v>
      </c>
      <c r="F37" s="4">
        <v>122.5</v>
      </c>
      <c r="G37" s="4">
        <v>82</v>
      </c>
      <c r="H37" s="11">
        <f t="shared" si="1"/>
        <v>71.625</v>
      </c>
      <c r="I37" s="4"/>
    </row>
    <row r="38" spans="1:9" ht="27.75" customHeight="1">
      <c r="A38" s="4">
        <v>36</v>
      </c>
      <c r="B38" s="30"/>
      <c r="C38" s="4" t="s">
        <v>170</v>
      </c>
      <c r="D38" s="4" t="s">
        <v>82</v>
      </c>
      <c r="E38" s="4" t="s">
        <v>83</v>
      </c>
      <c r="F38" s="4">
        <v>122</v>
      </c>
      <c r="G38" s="4">
        <v>68</v>
      </c>
      <c r="H38" s="11">
        <f t="shared" si="1"/>
        <v>64.5</v>
      </c>
      <c r="I38" s="4"/>
    </row>
    <row r="39" spans="1:9" ht="27.75" customHeight="1">
      <c r="A39" s="4">
        <v>37</v>
      </c>
      <c r="B39" s="31" t="s">
        <v>171</v>
      </c>
      <c r="C39" s="12" t="s">
        <v>84</v>
      </c>
      <c r="D39" s="12" t="s">
        <v>85</v>
      </c>
      <c r="E39" s="12" t="s">
        <v>86</v>
      </c>
      <c r="F39" s="12">
        <v>112.5</v>
      </c>
      <c r="G39" s="4">
        <v>0</v>
      </c>
      <c r="H39" s="13">
        <f t="shared" si="1"/>
        <v>28.125</v>
      </c>
      <c r="I39" s="12" t="s">
        <v>172</v>
      </c>
    </row>
    <row r="40" spans="1:9" ht="27.75" customHeight="1">
      <c r="A40" s="4">
        <v>38</v>
      </c>
      <c r="B40" s="29"/>
      <c r="C40" s="12" t="s">
        <v>84</v>
      </c>
      <c r="D40" s="12" t="s">
        <v>87</v>
      </c>
      <c r="E40" s="12" t="s">
        <v>88</v>
      </c>
      <c r="F40" s="12">
        <v>109.5</v>
      </c>
      <c r="G40" s="14">
        <v>78.5</v>
      </c>
      <c r="H40" s="13">
        <v>66.625</v>
      </c>
      <c r="I40" s="12"/>
    </row>
    <row r="41" spans="1:9" ht="27.75" customHeight="1">
      <c r="A41" s="4">
        <v>39</v>
      </c>
      <c r="B41" s="29"/>
      <c r="C41" s="12" t="s">
        <v>84</v>
      </c>
      <c r="D41" s="12" t="s">
        <v>89</v>
      </c>
      <c r="E41" s="12" t="s">
        <v>90</v>
      </c>
      <c r="F41" s="12">
        <v>104</v>
      </c>
      <c r="G41" s="24">
        <v>57.3</v>
      </c>
      <c r="H41" s="13">
        <v>54.65</v>
      </c>
      <c r="I41" s="12"/>
    </row>
    <row r="42" spans="1:9" ht="27.75" customHeight="1">
      <c r="A42" s="4">
        <v>40</v>
      </c>
      <c r="B42" s="29"/>
      <c r="C42" s="12" t="s">
        <v>84</v>
      </c>
      <c r="D42" s="12" t="s">
        <v>91</v>
      </c>
      <c r="E42" s="12" t="s">
        <v>92</v>
      </c>
      <c r="F42" s="12">
        <v>103</v>
      </c>
      <c r="G42" s="24">
        <v>59.5</v>
      </c>
      <c r="H42" s="13">
        <v>55.5</v>
      </c>
      <c r="I42" s="12"/>
    </row>
    <row r="43" spans="1:9" ht="27.75" customHeight="1">
      <c r="A43" s="4">
        <v>41</v>
      </c>
      <c r="B43" s="29"/>
      <c r="C43" s="12" t="s">
        <v>84</v>
      </c>
      <c r="D43" s="12" t="s">
        <v>93</v>
      </c>
      <c r="E43" s="12" t="s">
        <v>94</v>
      </c>
      <c r="F43" s="12">
        <v>101.5</v>
      </c>
      <c r="G43" s="14">
        <v>76</v>
      </c>
      <c r="H43" s="13">
        <v>63.375</v>
      </c>
      <c r="I43" s="12" t="s">
        <v>173</v>
      </c>
    </row>
    <row r="44" spans="1:9" ht="27.75" customHeight="1">
      <c r="A44" s="4">
        <v>42</v>
      </c>
      <c r="B44" s="29"/>
      <c r="C44" s="12" t="s">
        <v>95</v>
      </c>
      <c r="D44" s="12" t="s">
        <v>96</v>
      </c>
      <c r="E44" s="12" t="s">
        <v>97</v>
      </c>
      <c r="F44" s="12">
        <v>137.5</v>
      </c>
      <c r="G44" s="14">
        <v>77</v>
      </c>
      <c r="H44" s="13">
        <v>72.875</v>
      </c>
      <c r="I44" s="12"/>
    </row>
    <row r="45" spans="1:9" ht="27.75" customHeight="1">
      <c r="A45" s="4">
        <v>43</v>
      </c>
      <c r="B45" s="29"/>
      <c r="C45" s="12" t="s">
        <v>95</v>
      </c>
      <c r="D45" s="12" t="s">
        <v>98</v>
      </c>
      <c r="E45" s="12" t="s">
        <v>99</v>
      </c>
      <c r="F45" s="12">
        <v>132</v>
      </c>
      <c r="G45" s="14">
        <v>65.2</v>
      </c>
      <c r="H45" s="13">
        <v>65.6</v>
      </c>
      <c r="I45" s="12"/>
    </row>
    <row r="46" spans="1:9" ht="27.75" customHeight="1">
      <c r="A46" s="4">
        <v>44</v>
      </c>
      <c r="B46" s="29"/>
      <c r="C46" s="12" t="s">
        <v>95</v>
      </c>
      <c r="D46" s="12" t="s">
        <v>100</v>
      </c>
      <c r="E46" s="12" t="s">
        <v>101</v>
      </c>
      <c r="F46" s="12">
        <v>131</v>
      </c>
      <c r="G46" s="14">
        <v>77.5</v>
      </c>
      <c r="H46" s="13">
        <v>71.5</v>
      </c>
      <c r="I46" s="12"/>
    </row>
    <row r="47" spans="1:9" ht="27.75" customHeight="1">
      <c r="A47" s="4">
        <v>45</v>
      </c>
      <c r="B47" s="29"/>
      <c r="C47" s="12" t="s">
        <v>95</v>
      </c>
      <c r="D47" s="12" t="s">
        <v>102</v>
      </c>
      <c r="E47" s="12" t="s">
        <v>103</v>
      </c>
      <c r="F47" s="12">
        <v>130</v>
      </c>
      <c r="G47" s="4">
        <v>0</v>
      </c>
      <c r="H47" s="13">
        <v>32.5</v>
      </c>
      <c r="I47" s="12" t="s">
        <v>174</v>
      </c>
    </row>
    <row r="48" spans="1:9" ht="27.75" customHeight="1">
      <c r="A48" s="4">
        <v>46</v>
      </c>
      <c r="B48" s="29"/>
      <c r="C48" s="12" t="s">
        <v>95</v>
      </c>
      <c r="D48" s="12" t="s">
        <v>104</v>
      </c>
      <c r="E48" s="12" t="s">
        <v>105</v>
      </c>
      <c r="F48" s="12">
        <v>128</v>
      </c>
      <c r="G48" s="4">
        <v>0</v>
      </c>
      <c r="H48" s="13">
        <v>32</v>
      </c>
      <c r="I48" s="12" t="s">
        <v>175</v>
      </c>
    </row>
    <row r="49" spans="1:9" ht="27.75" customHeight="1">
      <c r="A49" s="4">
        <v>47</v>
      </c>
      <c r="B49" s="29"/>
      <c r="C49" s="12" t="s">
        <v>95</v>
      </c>
      <c r="D49" s="12" t="s">
        <v>106</v>
      </c>
      <c r="E49" s="12" t="s">
        <v>107</v>
      </c>
      <c r="F49" s="12">
        <v>128</v>
      </c>
      <c r="G49" s="14">
        <v>75</v>
      </c>
      <c r="H49" s="13">
        <v>69.5</v>
      </c>
      <c r="I49" s="12" t="s">
        <v>176</v>
      </c>
    </row>
    <row r="50" spans="1:9" ht="27.75" customHeight="1">
      <c r="A50" s="4">
        <v>48</v>
      </c>
      <c r="B50" s="29"/>
      <c r="C50" s="12" t="s">
        <v>95</v>
      </c>
      <c r="D50" s="12" t="s">
        <v>108</v>
      </c>
      <c r="E50" s="12" t="s">
        <v>109</v>
      </c>
      <c r="F50" s="12">
        <v>128</v>
      </c>
      <c r="G50" s="4">
        <v>0</v>
      </c>
      <c r="H50" s="13">
        <v>32</v>
      </c>
      <c r="I50" s="12" t="s">
        <v>177</v>
      </c>
    </row>
    <row r="51" spans="1:9" ht="27.75" customHeight="1">
      <c r="A51" s="4">
        <v>49</v>
      </c>
      <c r="B51" s="29"/>
      <c r="C51" s="12" t="s">
        <v>110</v>
      </c>
      <c r="D51" s="12" t="s">
        <v>111</v>
      </c>
      <c r="E51" s="12" t="s">
        <v>112</v>
      </c>
      <c r="F51" s="12">
        <v>102</v>
      </c>
      <c r="G51" s="14">
        <v>65.19999999999999</v>
      </c>
      <c r="H51" s="13">
        <v>58.099999999999994</v>
      </c>
      <c r="I51" s="12"/>
    </row>
    <row r="52" spans="1:9" ht="27.75" customHeight="1">
      <c r="A52" s="4">
        <v>50</v>
      </c>
      <c r="B52" s="29"/>
      <c r="C52" s="12" t="s">
        <v>113</v>
      </c>
      <c r="D52" s="12" t="s">
        <v>114</v>
      </c>
      <c r="E52" s="12" t="s">
        <v>115</v>
      </c>
      <c r="F52" s="12">
        <v>118</v>
      </c>
      <c r="G52" s="14">
        <v>77.8</v>
      </c>
      <c r="H52" s="13">
        <v>68.4</v>
      </c>
      <c r="I52" s="12"/>
    </row>
    <row r="53" spans="1:9" ht="27.75" customHeight="1">
      <c r="A53" s="4">
        <v>51</v>
      </c>
      <c r="B53" s="29"/>
      <c r="C53" s="12" t="s">
        <v>113</v>
      </c>
      <c r="D53" s="12" t="s">
        <v>116</v>
      </c>
      <c r="E53" s="12" t="s">
        <v>117</v>
      </c>
      <c r="F53" s="12">
        <v>113</v>
      </c>
      <c r="G53" s="14">
        <v>61.6</v>
      </c>
      <c r="H53" s="13">
        <v>59.05</v>
      </c>
      <c r="I53" s="12"/>
    </row>
    <row r="54" spans="1:9" ht="27.75" customHeight="1">
      <c r="A54" s="4">
        <v>52</v>
      </c>
      <c r="B54" s="29"/>
      <c r="C54" s="12" t="s">
        <v>113</v>
      </c>
      <c r="D54" s="12" t="s">
        <v>118</v>
      </c>
      <c r="E54" s="12" t="s">
        <v>119</v>
      </c>
      <c r="F54" s="12">
        <v>103</v>
      </c>
      <c r="G54" s="14">
        <v>62.4</v>
      </c>
      <c r="H54" s="13">
        <v>56.95</v>
      </c>
      <c r="I54" s="12"/>
    </row>
    <row r="55" spans="1:9" ht="27.75" customHeight="1">
      <c r="A55" s="4">
        <v>53</v>
      </c>
      <c r="B55" s="30"/>
      <c r="C55" s="12" t="s">
        <v>113</v>
      </c>
      <c r="D55" s="12" t="s">
        <v>120</v>
      </c>
      <c r="E55" s="12" t="s">
        <v>121</v>
      </c>
      <c r="F55" s="12">
        <v>102</v>
      </c>
      <c r="G55" s="14">
        <v>67.4</v>
      </c>
      <c r="H55" s="13">
        <v>59.2</v>
      </c>
      <c r="I55" s="12"/>
    </row>
    <row r="56" spans="1:9" ht="27.75" customHeight="1">
      <c r="A56" s="4">
        <v>54</v>
      </c>
      <c r="B56" s="27" t="s">
        <v>185</v>
      </c>
      <c r="C56" s="15" t="s">
        <v>122</v>
      </c>
      <c r="D56" s="15" t="s">
        <v>123</v>
      </c>
      <c r="E56" s="16" t="s">
        <v>124</v>
      </c>
      <c r="F56" s="15">
        <v>115.5</v>
      </c>
      <c r="G56" s="17">
        <v>75.6</v>
      </c>
      <c r="H56" s="17">
        <f>F56/2*0.5+G56*0.5</f>
        <v>66.675</v>
      </c>
      <c r="I56" s="18"/>
    </row>
    <row r="57" spans="1:9" ht="27.75" customHeight="1">
      <c r="A57" s="4">
        <v>55</v>
      </c>
      <c r="B57" s="27"/>
      <c r="C57" s="15" t="s">
        <v>122</v>
      </c>
      <c r="D57" s="15" t="s">
        <v>125</v>
      </c>
      <c r="E57" s="4" t="s">
        <v>126</v>
      </c>
      <c r="F57" s="15">
        <v>115</v>
      </c>
      <c r="G57" s="4">
        <v>0</v>
      </c>
      <c r="H57" s="17">
        <f aca="true" t="shared" si="2" ref="H57:H68">F57/2*0.5+G57*0.5</f>
        <v>28.75</v>
      </c>
      <c r="I57" s="18" t="s">
        <v>178</v>
      </c>
    </row>
    <row r="58" spans="1:9" ht="27.75" customHeight="1">
      <c r="A58" s="4">
        <v>56</v>
      </c>
      <c r="B58" s="27"/>
      <c r="C58" s="15" t="s">
        <v>122</v>
      </c>
      <c r="D58" s="15" t="s">
        <v>127</v>
      </c>
      <c r="E58" s="4" t="s">
        <v>128</v>
      </c>
      <c r="F58" s="15">
        <v>113</v>
      </c>
      <c r="G58" s="17">
        <v>75</v>
      </c>
      <c r="H58" s="17">
        <f t="shared" si="2"/>
        <v>65.75</v>
      </c>
      <c r="I58" s="18"/>
    </row>
    <row r="59" spans="1:9" ht="27.75" customHeight="1">
      <c r="A59" s="4">
        <v>57</v>
      </c>
      <c r="B59" s="27"/>
      <c r="C59" s="15" t="s">
        <v>122</v>
      </c>
      <c r="D59" s="15" t="s">
        <v>129</v>
      </c>
      <c r="E59" s="15" t="s">
        <v>130</v>
      </c>
      <c r="F59" s="15">
        <v>109.5</v>
      </c>
      <c r="G59" s="17">
        <v>83.2</v>
      </c>
      <c r="H59" s="17">
        <f t="shared" si="2"/>
        <v>68.975</v>
      </c>
      <c r="I59" s="18"/>
    </row>
    <row r="60" spans="1:9" ht="27.75" customHeight="1">
      <c r="A60" s="4">
        <v>58</v>
      </c>
      <c r="B60" s="27"/>
      <c r="C60" s="15" t="s">
        <v>122</v>
      </c>
      <c r="D60" s="15" t="s">
        <v>131</v>
      </c>
      <c r="E60" s="4" t="s">
        <v>132</v>
      </c>
      <c r="F60" s="15">
        <v>107.5</v>
      </c>
      <c r="G60" s="17">
        <v>76.4</v>
      </c>
      <c r="H60" s="17">
        <f t="shared" si="2"/>
        <v>65.075</v>
      </c>
      <c r="I60" s="18" t="s">
        <v>183</v>
      </c>
    </row>
    <row r="61" spans="1:9" ht="27.75" customHeight="1">
      <c r="A61" s="4">
        <v>59</v>
      </c>
      <c r="B61" s="27"/>
      <c r="C61" s="15" t="s">
        <v>133</v>
      </c>
      <c r="D61" s="15" t="s">
        <v>134</v>
      </c>
      <c r="E61" s="4" t="s">
        <v>135</v>
      </c>
      <c r="F61" s="15">
        <v>115</v>
      </c>
      <c r="G61" s="17">
        <v>82.3</v>
      </c>
      <c r="H61" s="17">
        <f t="shared" si="2"/>
        <v>69.9</v>
      </c>
      <c r="I61" s="18"/>
    </row>
    <row r="62" spans="1:9" ht="27.75" customHeight="1">
      <c r="A62" s="4">
        <v>60</v>
      </c>
      <c r="B62" s="27"/>
      <c r="C62" s="15" t="s">
        <v>133</v>
      </c>
      <c r="D62" s="15" t="s">
        <v>136</v>
      </c>
      <c r="E62" s="4" t="s">
        <v>137</v>
      </c>
      <c r="F62" s="15">
        <v>105.5</v>
      </c>
      <c r="G62" s="17">
        <v>81.1</v>
      </c>
      <c r="H62" s="17">
        <f t="shared" si="2"/>
        <v>66.925</v>
      </c>
      <c r="I62" s="18"/>
    </row>
    <row r="63" spans="1:9" ht="27.75" customHeight="1">
      <c r="A63" s="4">
        <v>61</v>
      </c>
      <c r="B63" s="27"/>
      <c r="C63" s="15" t="s">
        <v>133</v>
      </c>
      <c r="D63" s="15" t="s">
        <v>138</v>
      </c>
      <c r="E63" s="4" t="s">
        <v>139</v>
      </c>
      <c r="F63" s="15">
        <v>55</v>
      </c>
      <c r="G63" s="4">
        <v>0</v>
      </c>
      <c r="H63" s="17">
        <f t="shared" si="2"/>
        <v>13.75</v>
      </c>
      <c r="I63" s="18" t="s">
        <v>160</v>
      </c>
    </row>
    <row r="64" spans="1:9" ht="27.75" customHeight="1">
      <c r="A64" s="4">
        <v>62</v>
      </c>
      <c r="B64" s="27"/>
      <c r="C64" s="15" t="s">
        <v>140</v>
      </c>
      <c r="D64" s="15" t="s">
        <v>141</v>
      </c>
      <c r="E64" s="4" t="s">
        <v>142</v>
      </c>
      <c r="F64" s="15">
        <v>132</v>
      </c>
      <c r="G64" s="17">
        <v>74.4</v>
      </c>
      <c r="H64" s="17">
        <f t="shared" si="2"/>
        <v>70.2</v>
      </c>
      <c r="I64" s="18"/>
    </row>
    <row r="65" spans="1:9" ht="27.75" customHeight="1">
      <c r="A65" s="4">
        <v>63</v>
      </c>
      <c r="B65" s="27"/>
      <c r="C65" s="15" t="s">
        <v>140</v>
      </c>
      <c r="D65" s="15" t="s">
        <v>143</v>
      </c>
      <c r="E65" s="4" t="s">
        <v>144</v>
      </c>
      <c r="F65" s="15">
        <v>128</v>
      </c>
      <c r="G65" s="4">
        <v>0</v>
      </c>
      <c r="H65" s="17">
        <f t="shared" si="2"/>
        <v>32</v>
      </c>
      <c r="I65" s="18" t="s">
        <v>179</v>
      </c>
    </row>
    <row r="66" spans="1:9" ht="27.75" customHeight="1">
      <c r="A66" s="4">
        <v>64</v>
      </c>
      <c r="B66" s="27"/>
      <c r="C66" s="15" t="s">
        <v>140</v>
      </c>
      <c r="D66" s="15" t="s">
        <v>145</v>
      </c>
      <c r="E66" s="15" t="s">
        <v>146</v>
      </c>
      <c r="F66" s="15">
        <v>125</v>
      </c>
      <c r="G66" s="17">
        <v>82.6</v>
      </c>
      <c r="H66" s="17">
        <f t="shared" si="2"/>
        <v>72.55</v>
      </c>
      <c r="I66" s="18"/>
    </row>
    <row r="67" spans="1:9" ht="27.75" customHeight="1">
      <c r="A67" s="4">
        <v>65</v>
      </c>
      <c r="B67" s="27"/>
      <c r="C67" s="15" t="s">
        <v>140</v>
      </c>
      <c r="D67" s="15" t="s">
        <v>147</v>
      </c>
      <c r="E67" s="4" t="s">
        <v>148</v>
      </c>
      <c r="F67" s="15">
        <v>120.5</v>
      </c>
      <c r="G67" s="17">
        <v>83.8</v>
      </c>
      <c r="H67" s="17">
        <f t="shared" si="2"/>
        <v>72.025</v>
      </c>
      <c r="I67" s="18"/>
    </row>
    <row r="68" spans="1:9" ht="27.75" customHeight="1">
      <c r="A68" s="4">
        <v>66</v>
      </c>
      <c r="B68" s="27"/>
      <c r="C68" s="15" t="s">
        <v>140</v>
      </c>
      <c r="D68" s="15" t="s">
        <v>149</v>
      </c>
      <c r="E68" s="15" t="s">
        <v>150</v>
      </c>
      <c r="F68" s="15">
        <v>118.5</v>
      </c>
      <c r="G68" s="4">
        <v>0</v>
      </c>
      <c r="H68" s="17">
        <f t="shared" si="2"/>
        <v>29.625</v>
      </c>
      <c r="I68" s="18" t="s">
        <v>184</v>
      </c>
    </row>
    <row r="69" spans="1:9" ht="27.75" customHeight="1">
      <c r="A69" s="4">
        <v>67</v>
      </c>
      <c r="B69" s="4" t="s">
        <v>180</v>
      </c>
      <c r="C69" s="4" t="s">
        <v>181</v>
      </c>
      <c r="D69" s="4" t="s">
        <v>182</v>
      </c>
      <c r="E69" s="4" t="s">
        <v>151</v>
      </c>
      <c r="F69" s="4">
        <v>124.5</v>
      </c>
      <c r="G69" s="4">
        <v>79.6</v>
      </c>
      <c r="H69" s="19">
        <f>F69/4+G69/2</f>
        <v>70.925</v>
      </c>
      <c r="I69" s="4"/>
    </row>
  </sheetData>
  <sheetProtection/>
  <mergeCells count="5">
    <mergeCell ref="A1:I1"/>
    <mergeCell ref="B56:B68"/>
    <mergeCell ref="B3:B16"/>
    <mergeCell ref="B17:B38"/>
    <mergeCell ref="B39:B55"/>
  </mergeCells>
  <printOptions/>
  <pageMargins left="1.141732283464567" right="0.5511811023622047" top="0.7874015748031497" bottom="0.787401574803149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杭州市港航管理局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cp:lastPrinted>2017-12-06T10:43:50Z</cp:lastPrinted>
  <dcterms:created xsi:type="dcterms:W3CDTF">1996-12-17T01:32:42Z</dcterms:created>
  <dcterms:modified xsi:type="dcterms:W3CDTF">2017-12-06T10:44:18Z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2052-9.1.0.5236</vt:lpwstr>
  </property>
</Properties>
</file>