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表二2022年度国有建设用地供应计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<sst xmlns="http://schemas.openxmlformats.org/spreadsheetml/2006/main" count="28" uniqueCount="27">
  <si>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附表2</t>
  </si>
  <si>
    <t>杭州市2022年度住宅用地供应计划表</t>
  </si>
  <si>
    <t>单位：公顷</t>
  </si>
  <si>
    <t>县（市、区）</t>
  </si>
  <si>
    <t>合计</t>
  </si>
  <si>
    <t>产权住宅用地</t>
  </si>
  <si>
    <t>租赁住宅用地</t>
  </si>
  <si>
    <t>其他住宅用地</t>
  </si>
  <si>
    <t>商品住宅用地</t>
  </si>
  <si>
    <t>共有产权住宅用地</t>
  </si>
  <si>
    <t>小计</t>
  </si>
  <si>
    <t>保障性租赁住宅用地</t>
  </si>
  <si>
    <t>市场化租赁住宅用地</t>
  </si>
  <si>
    <t>上城区</t>
  </si>
  <si>
    <t>拱墅区</t>
  </si>
  <si>
    <t>西湖区</t>
  </si>
  <si>
    <t>滨江区</t>
  </si>
  <si>
    <t>萧山区</t>
  </si>
  <si>
    <t>余杭区</t>
  </si>
  <si>
    <t>临平区</t>
  </si>
  <si>
    <t>钱塘区</t>
  </si>
  <si>
    <t>富阳区</t>
  </si>
  <si>
    <t>临安区</t>
  </si>
  <si>
    <t>桐庐县</t>
  </si>
  <si>
    <t>淳安县</t>
  </si>
  <si>
    <t>建德市</t>
  </si>
  <si>
    <t>全市合计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</si>
</sst>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SimSun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13.00390625" style="0" customWidth="1"/>
    <col min="2" max="3" width="12.875" style="0" customWidth="1"/>
    <col min="4" max="4" width="14.125" style="0" customWidth="1"/>
    <col min="5" max="5" width="10.625" style="0" customWidth="1"/>
    <col min="6" max="8" width="12.375" style="0" customWidth="1"/>
    <col min="9" max="9" width="11.50390625" style="0" customWidth="1"/>
  </cols>
  <sheetData>
    <row r="1" ht="24" customHeight="1">
      <c r="A1" t="s">
        <v>0</v>
      </c>
    </row>
    <row r="2" spans="1:9" ht="33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ht="27.75" customHeight="1">
      <c r="I3" s="8" t="s">
        <v>2</v>
      </c>
    </row>
    <row r="4" spans="1:9" ht="27" customHeight="1">
      <c r="A4" s="3" t="s">
        <v>3</v>
      </c>
      <c r="B4" s="3" t="s">
        <v>4</v>
      </c>
      <c r="C4" s="3" t="s">
        <v>5</v>
      </c>
      <c r="D4" s="3"/>
      <c r="E4" s="3"/>
      <c r="F4" s="7" t="s">
        <v>6</v>
      </c>
      <c r="G4" s="7"/>
      <c r="H4" s="7"/>
      <c r="I4" s="9" t="s">
        <v>7</v>
      </c>
    </row>
    <row r="5" spans="1:9" ht="39" customHeight="1">
      <c r="A5" s="3"/>
      <c r="B5" s="3"/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10</v>
      </c>
      <c r="I5" s="9"/>
    </row>
    <row r="6" spans="1:9" ht="27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ht="27" customHeight="1">
      <c r="A7" s="4" t="s">
        <v>13</v>
      </c>
      <c r="B7" s="5">
        <f>SUM(E7,H7,I7)</f>
        <v>56.39453333333333</v>
      </c>
      <c r="C7" s="5">
        <v>28.566666666666666</v>
      </c>
      <c r="D7" s="5">
        <v>3.50866666666667</v>
      </c>
      <c r="E7" s="5">
        <v>32.07533333333333</v>
      </c>
      <c r="F7" s="5">
        <v>6.29</v>
      </c>
      <c r="G7" s="5">
        <v>0</v>
      </c>
      <c r="H7" s="5">
        <v>6.29</v>
      </c>
      <c r="I7" s="5">
        <v>18.0292</v>
      </c>
    </row>
    <row r="8" spans="1:9" ht="27" customHeight="1">
      <c r="A8" s="4" t="s">
        <v>14</v>
      </c>
      <c r="B8" s="5">
        <f>SUM(E8,H8,I8)</f>
        <v>47.78426666666667</v>
      </c>
      <c r="C8" s="5">
        <v>35.379333333333335</v>
      </c>
      <c r="D8" s="5">
        <v>3.71</v>
      </c>
      <c r="E8" s="5">
        <v>39.089333333333336</v>
      </c>
      <c r="F8" s="5">
        <v>7.074933333333333</v>
      </c>
      <c r="G8" s="5">
        <v>0</v>
      </c>
      <c r="H8" s="5">
        <v>7.074933333333333</v>
      </c>
      <c r="I8" s="5">
        <v>1.62</v>
      </c>
    </row>
    <row r="9" spans="1:9" ht="27" customHeight="1">
      <c r="A9" s="4" t="s">
        <v>15</v>
      </c>
      <c r="B9" s="5">
        <f>SUM(E9,H9,I9)</f>
        <v>38.858000000000004</v>
      </c>
      <c r="C9" s="5">
        <v>13.53</v>
      </c>
      <c r="D9" s="5">
        <v>16.133333333333333</v>
      </c>
      <c r="E9" s="5">
        <f>C9+D9</f>
        <v>29.663333333333334</v>
      </c>
      <c r="F9" s="5">
        <v>9.194666666666667</v>
      </c>
      <c r="G9" s="5">
        <v>0</v>
      </c>
      <c r="H9" s="5">
        <v>9.194666666666667</v>
      </c>
      <c r="I9" s="5">
        <v>0</v>
      </c>
    </row>
    <row r="10" spans="1:9" ht="27" customHeight="1">
      <c r="A10" s="4" t="s">
        <v>16</v>
      </c>
      <c r="B10" s="5">
        <f aca="true" t="shared" si="0" ref="B8:B20">SUM(E10,H10,I10)</f>
        <v>28.884666666666664</v>
      </c>
      <c r="C10" s="5">
        <v>17.09333333333333</v>
      </c>
      <c r="D10" s="5">
        <v>3.48</v>
      </c>
      <c r="E10" s="5">
        <v>20.57333333333333</v>
      </c>
      <c r="F10" s="5">
        <v>7</v>
      </c>
      <c r="G10" s="5">
        <v>0</v>
      </c>
      <c r="H10" s="5">
        <v>7</v>
      </c>
      <c r="I10" s="5">
        <v>1.3113333333333335</v>
      </c>
    </row>
    <row r="11" spans="1:9" ht="27" customHeight="1">
      <c r="A11" s="4" t="s">
        <v>17</v>
      </c>
      <c r="B11" s="5">
        <f t="shared" si="0"/>
        <v>247.84339999999997</v>
      </c>
      <c r="C11" s="5">
        <v>113.88933333333333</v>
      </c>
      <c r="D11" s="5">
        <v>3.18</v>
      </c>
      <c r="E11" s="5">
        <v>117.06933333333333</v>
      </c>
      <c r="F11" s="5">
        <v>22.721533333333333</v>
      </c>
      <c r="G11" s="5">
        <v>0</v>
      </c>
      <c r="H11" s="5">
        <v>22.721533333333333</v>
      </c>
      <c r="I11" s="5">
        <v>108.05253333333333</v>
      </c>
    </row>
    <row r="12" spans="1:9" ht="27" customHeight="1">
      <c r="A12" s="4" t="s">
        <v>18</v>
      </c>
      <c r="B12" s="5">
        <f>SUM(E12,H12,I12)</f>
        <v>156.58266310458467</v>
      </c>
      <c r="C12" s="5">
        <v>135.32266310458468</v>
      </c>
      <c r="D12" s="5">
        <v>4.1066666666666665</v>
      </c>
      <c r="E12" s="5">
        <v>139.42932977125133</v>
      </c>
      <c r="F12" s="5">
        <v>17.153333333333332</v>
      </c>
      <c r="G12" s="5">
        <v>0</v>
      </c>
      <c r="H12" s="5">
        <v>17.153333333333332</v>
      </c>
      <c r="I12" s="5">
        <v>0</v>
      </c>
    </row>
    <row r="13" spans="1:9" ht="27" customHeight="1">
      <c r="A13" s="4" t="s">
        <v>19</v>
      </c>
      <c r="B13" s="5">
        <f t="shared" si="0"/>
        <v>135.21582035839</v>
      </c>
      <c r="C13" s="5">
        <v>81.22988702505667</v>
      </c>
      <c r="D13" s="5">
        <v>2.4911000000000003</v>
      </c>
      <c r="E13" s="5">
        <v>83.72098702505667</v>
      </c>
      <c r="F13" s="5">
        <v>19.4613</v>
      </c>
      <c r="G13" s="5">
        <v>0</v>
      </c>
      <c r="H13" s="5">
        <v>19.4613</v>
      </c>
      <c r="I13" s="5">
        <v>32.03353333333333</v>
      </c>
    </row>
    <row r="14" spans="1:9" ht="27" customHeight="1">
      <c r="A14" s="4" t="s">
        <v>20</v>
      </c>
      <c r="B14" s="5">
        <f t="shared" si="0"/>
        <v>110.25410000000001</v>
      </c>
      <c r="C14" s="5">
        <v>60.644</v>
      </c>
      <c r="D14" s="5">
        <v>3.3333333333333335</v>
      </c>
      <c r="E14" s="5">
        <v>63.977333333333334</v>
      </c>
      <c r="F14" s="5">
        <v>18.13586666666667</v>
      </c>
      <c r="G14" s="5">
        <v>0</v>
      </c>
      <c r="H14" s="5">
        <v>18.13586666666667</v>
      </c>
      <c r="I14" s="5">
        <v>28.1409</v>
      </c>
    </row>
    <row r="15" spans="1:9" ht="27" customHeight="1">
      <c r="A15" s="4" t="s">
        <v>21</v>
      </c>
      <c r="B15" s="5">
        <f t="shared" si="0"/>
        <v>97.81536666666666</v>
      </c>
      <c r="C15" s="5">
        <v>69.51</v>
      </c>
      <c r="D15" s="5">
        <v>9.333333333333334</v>
      </c>
      <c r="E15" s="5">
        <v>78.84333333333333</v>
      </c>
      <c r="F15" s="5">
        <v>6.074</v>
      </c>
      <c r="G15" s="5">
        <v>0</v>
      </c>
      <c r="H15" s="5">
        <v>6.074</v>
      </c>
      <c r="I15" s="5">
        <v>12.898033333333332</v>
      </c>
    </row>
    <row r="16" spans="1:9" ht="27" customHeight="1">
      <c r="A16" s="4" t="s">
        <v>22</v>
      </c>
      <c r="B16" s="5">
        <f t="shared" si="0"/>
        <v>78.33533333333332</v>
      </c>
      <c r="C16" s="5">
        <v>57.919999999999995</v>
      </c>
      <c r="D16" s="5">
        <v>5.120666666666667</v>
      </c>
      <c r="E16" s="5">
        <v>63.04066666666666</v>
      </c>
      <c r="F16" s="5">
        <v>15.294666666666666</v>
      </c>
      <c r="G16" s="5">
        <v>0</v>
      </c>
      <c r="H16" s="5">
        <v>15.294666666666666</v>
      </c>
      <c r="I16" s="5">
        <v>0</v>
      </c>
    </row>
    <row r="17" spans="1:9" ht="27" customHeight="1">
      <c r="A17" s="4" t="s">
        <v>23</v>
      </c>
      <c r="B17" s="5">
        <f>SUM(E17,H17,I17)</f>
        <v>30.731519744240135</v>
      </c>
      <c r="C17" s="5">
        <v>27.1781864109068</v>
      </c>
      <c r="D17" s="5">
        <v>0</v>
      </c>
      <c r="E17" s="5">
        <v>27.1781864109068</v>
      </c>
      <c r="F17" s="5">
        <v>0</v>
      </c>
      <c r="G17" s="5">
        <v>0</v>
      </c>
      <c r="H17" s="5">
        <v>0</v>
      </c>
      <c r="I17" s="5">
        <v>3.5533333333333332</v>
      </c>
    </row>
    <row r="18" spans="1:9" ht="27" customHeight="1">
      <c r="A18" s="4" t="s">
        <v>24</v>
      </c>
      <c r="B18" s="5">
        <f>SUM(E18,H18,I18)</f>
        <v>22.767445016277467</v>
      </c>
      <c r="C18" s="5">
        <v>22.767445016277467</v>
      </c>
      <c r="D18" s="5">
        <v>0</v>
      </c>
      <c r="E18" s="5">
        <v>22.767445016277467</v>
      </c>
      <c r="F18" s="5">
        <v>0</v>
      </c>
      <c r="G18" s="5">
        <v>0</v>
      </c>
      <c r="H18" s="5">
        <v>0</v>
      </c>
      <c r="I18" s="5">
        <v>0</v>
      </c>
    </row>
    <row r="19" spans="1:9" ht="27" customHeight="1">
      <c r="A19" s="4" t="s">
        <v>25</v>
      </c>
      <c r="B19" s="5">
        <f>SUM(E19,H19,I19)</f>
        <v>52.08471333333337</v>
      </c>
      <c r="C19" s="5">
        <v>24.7066666666667</v>
      </c>
      <c r="D19" s="5">
        <v>0</v>
      </c>
      <c r="E19" s="5">
        <v>24.7066666666667</v>
      </c>
      <c r="F19" s="5">
        <v>0</v>
      </c>
      <c r="G19" s="5">
        <v>0</v>
      </c>
      <c r="H19" s="5">
        <v>0</v>
      </c>
      <c r="I19" s="5">
        <v>27.378046666666666</v>
      </c>
    </row>
    <row r="20" spans="1:9" ht="27" customHeight="1">
      <c r="A20" s="6" t="s">
        <v>26</v>
      </c>
      <c r="B20" s="5">
        <f>SUM(E20,H20,I20)</f>
        <v>1103.5518282234925</v>
      </c>
      <c r="C20" s="5">
        <f aca="true" t="shared" si="1" ref="C20:H20">SUM(C7:C19)</f>
        <v>687.737514890159</v>
      </c>
      <c r="D20" s="5">
        <v>54.3971</v>
      </c>
      <c r="E20" s="5">
        <f t="shared" si="1"/>
        <v>742.1346148901591</v>
      </c>
      <c r="F20" s="5">
        <f t="shared" si="1"/>
        <v>128.40030000000002</v>
      </c>
      <c r="G20" s="5">
        <v>0</v>
      </c>
      <c r="H20" s="5">
        <f t="shared" si="1"/>
        <v>128.40030000000002</v>
      </c>
      <c r="I20" s="5">
        <v>233.01691333333335</v>
      </c>
    </row>
  </sheetData>
  <sheetProtection/>
  <mergeCells count="6">
    <mergeCell ref="A2:I2"/>
    <mergeCell ref="C4:E4"/>
    <mergeCell ref="F4:H4"/>
    <mergeCell ref="A4:A5"/>
    <mergeCell ref="B4:B5"/>
    <mergeCell ref="I4:I5"/>
  </mergeCells>
  <printOptions horizontalCentered="1" verticalCentered="1"/>
  <pageMargins left="0.5548611111111111" right="0.5548611111111111" top="0.4326388888888889" bottom="0.8027777777777778" header="0.5" footer="0.5"/>
  <pageSetup fitToWidth="0" fitToHeight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2022-03-25T09:38:59Z</dcterms:created>
  <dcterms:modified xsi:type="dcterms:W3CDTF">2022-03-24T11:48:26Z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